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0730" windowHeight="97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Foglio1!$A$1:$E$192</definedName>
  </definedNames>
  <calcPr calcId="125725" iterate="1"/>
</workbook>
</file>

<file path=xl/calcChain.xml><?xml version="1.0" encoding="utf-8"?>
<calcChain xmlns="http://schemas.openxmlformats.org/spreadsheetml/2006/main">
  <c r="D193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3"/>
</calcChain>
</file>

<file path=xl/sharedStrings.xml><?xml version="1.0" encoding="utf-8"?>
<sst xmlns="http://schemas.openxmlformats.org/spreadsheetml/2006/main" count="154" uniqueCount="150">
  <si>
    <t>Descrizione Lotto</t>
  </si>
  <si>
    <t xml:space="preserve">CODICE PROOTTO </t>
  </si>
  <si>
    <t xml:space="preserve">DENOMINAZIONE COMMERCIALE </t>
  </si>
  <si>
    <t>CND</t>
  </si>
  <si>
    <t>PREZZO UNITARIO</t>
  </si>
  <si>
    <t>PREZZO A CONFEZIONE</t>
  </si>
  <si>
    <t>VASCOLARE</t>
  </si>
  <si>
    <t>Guide tipo Amplatz in acciaio inossidabile rivestite in PTFE con anima fissa 0.035” super rigida dritta e punta j lunghezza da 150, 180, 260 cm .</t>
  </si>
  <si>
    <t>LOTTO N 2</t>
  </si>
  <si>
    <t>Guida tipo Rosen in acciaio inossidabile punta j con angolo di 1.5 mm ad anima fissa 0.035” lunghezze da 150 a 180 cm .</t>
  </si>
  <si>
    <t>LOTTO N 3</t>
  </si>
  <si>
    <t>Guide da scambio teflonate in acciaio inossidabile punta j 1.5 cm 0.035” ad anima fissa lunghezza 260 cm.</t>
  </si>
  <si>
    <t>LOTTO N 4</t>
  </si>
  <si>
    <t>Guida teflonata tipo standard punta j 1.5 cm ad anima fissa 0.035” lunghezza 150 cm.</t>
  </si>
  <si>
    <t>LOTTO N 5</t>
  </si>
  <si>
    <t>Guida teflonata tipo standard punta dritta ad anima fissa lunghezza 150 cm.</t>
  </si>
  <si>
    <t>LOTTO N 6</t>
  </si>
  <si>
    <t>Catetere per drenaggio biliare interno esterno munito di ago trockar punte tipo j e pigtaila lunghezza massimo del drenaggio cm 25 calibri 8,10,12 F forniti in confezione singola .</t>
  </si>
  <si>
    <t>LOTTO N 7</t>
  </si>
  <si>
    <t>Catetere per drenaggio biliare interno esterno munito di ago di ciba miniguida da supporto e sacca di raccolta liquidi calibro 8 F e lunghezza massima del catetere cm 25</t>
  </si>
  <si>
    <t>LOTTO N 8</t>
  </si>
  <si>
    <t>Catetere tipo Sheerperd Hook per selettiva vasi splancnici a foro unico compatibile con introduttore 5 F lunghezza massima 65 cm .</t>
  </si>
  <si>
    <t>LOTTO N 9</t>
  </si>
  <si>
    <t>Catetere da selettiva armato 4 F varie tipologia di curva lunghezza da 90,100,110,120,cm compatibile con guide 0.035” .</t>
  </si>
  <si>
    <t>LOTTO N 10</t>
  </si>
  <si>
    <t>Catetere angiografico standard dritto 5 F lunghezza 65 cm compatibile con guida 0.035”</t>
  </si>
  <si>
    <t>LOTTO N 11</t>
  </si>
  <si>
    <t>Catetere angiografico  standard dritto 5 F lunghezza 100 cm compatibile con guida 0.035”</t>
  </si>
  <si>
    <t>LOTTO N 12</t>
  </si>
  <si>
    <t>Catetere angiografico standard tipo pigtail 5 F lunghezza 60 cm compatibile con guida 0.035”.</t>
  </si>
  <si>
    <t>LOTTO N 13</t>
  </si>
  <si>
    <t>Catetere angiografico standard tipo pigtail 5 F lunghezza 100 cm compatibile con guida 0.035”</t>
  </si>
  <si>
    <t>LOTTO N 14</t>
  </si>
  <si>
    <t>Catetere angiografico tipo pigtail centimetrato con reperi radioopachi visibili alla fluoroscopia 5 F lunghezza 100 cm compatibile con guida 0.035”</t>
  </si>
  <si>
    <t>LOTTO N 15</t>
  </si>
  <si>
    <t>Catetere angiografico standard tipo cobra 5 F a fori multipli distali e diversa tipologia di curva 1,2, 3 lunghezza del catetere da 65 ad 80 cm compatibile con guida 0.035”</t>
  </si>
  <si>
    <t>LOTTO N 16</t>
  </si>
  <si>
    <t>Catetere angiografico standard tipo cobra 5 F a foro unico distale e diversa tipologia di curva 1,2,3, lunghezza del catetere da 65 a 80 cm compatibile con guida0.035 “</t>
  </si>
  <si>
    <t>LOTTO N 17</t>
  </si>
  <si>
    <t>Catetere angiografico standard tipo headhunter 5 F lunghezza 100 cm compatibile con guida 0.035”</t>
  </si>
  <si>
    <t>LOTTO N 18</t>
  </si>
  <si>
    <t>Catetere angiografico standard tipo JB1 5 F lunghezza 100 cm compatibile con guida 0.035”</t>
  </si>
  <si>
    <t>LOTTO N 19</t>
  </si>
  <si>
    <t>Catetere angiografico standard tipo JB2 5 F lunghezza 100 cm compatibile con guida 0.035”</t>
  </si>
  <si>
    <t>LOTTO N 20</t>
  </si>
  <si>
    <t>Catetere angiografico standard tipo simmons 5F con diversa tipolgia di curva 1,2,3, lunghezza 100 cm compatibile con guida 0.035”.</t>
  </si>
  <si>
    <t>LOTTO N 21</t>
  </si>
  <si>
    <t>Catetere angiografico standard tipo vertebral 5 f lunghezza 100 cm compatibile con guida 0.035 “</t>
  </si>
  <si>
    <t>LOTTO N 22</t>
  </si>
  <si>
    <t>Set da recupero corpi estranei intravasali tipo Snare Loop.</t>
  </si>
  <si>
    <t>LOTTO N 23</t>
  </si>
  <si>
    <t>Introduttori  vascolari 4 F forniti in confezione singola comprendente : introduttore valvolato e dilatatore,  lunghezza massima introduttore 10 cm. , compatibili con guida 0.038”.</t>
  </si>
  <si>
    <t>LOTTO N 24</t>
  </si>
  <si>
    <t>Introduttori vascolari 5F forniti in confezione singola comprendente : introduttore valvolato e dilatatore lunghezza massima dell’introduttore 10 cm. , compatibili con guida 0.038”</t>
  </si>
  <si>
    <t>LOTTO N 25</t>
  </si>
  <si>
    <t>Introduttori vascolari 6F forniti in confezione singola comprendente: introduttore valvolato e dilatatore , lunghezza massima dell’introduttore 10 cm. , compatibili con guida 0.038”.</t>
  </si>
  <si>
    <t>LOTTO N 26</t>
  </si>
  <si>
    <t>Introduttori vascolari 7F forniti in confezione singola comprendente: introduttore valvolato e dilatatore , lunghezza massima dell’introduttore 10 cm. , compatibili con guida 0.038”.</t>
  </si>
  <si>
    <t>LOTTO N 27</t>
  </si>
  <si>
    <t>Introduttori vascolari 8F forniti in confezione singola comprendente: introduttore valvolato e dilatatore , lunghezza massima dell’introduttore 10 cm. , compatibili con guida 0.038”.</t>
  </si>
  <si>
    <t>LOTTO N 28</t>
  </si>
  <si>
    <t>Introduttori vascolari 9F forniti in confezione singola comprendente: introduttore valvolato e dilatatore , lunghezza massima dell’introduttore 10 cm. , compatibili con guida 0.038”.</t>
  </si>
  <si>
    <t>LOTTO N 29</t>
  </si>
  <si>
    <t xml:space="preserve"> Introduttori vascolari 10F forniti in confezione singola comprendente: introduttore valvolato e dilatatore , lunghezza massima dell’introduttore 10 cm. , compatibili con guida 0.038”.</t>
  </si>
  <si>
    <t>LOTTO N 30</t>
  </si>
  <si>
    <t>Introduttori vascolari 11F forniti in confezione singola comprendente: introduttore valvolato e dilatatore , lunghezza massima dell’introduttore 10 cm. , compatibili con guida 0.038”.</t>
  </si>
  <si>
    <t>LOTTO N 31</t>
  </si>
  <si>
    <t>Introduttori vascolari 12F forniti in confezione singola comprendente: introduttore valvolato e dilatatore , lunghezza massima dell’introduttore 10 cm. , compatibili con guida 0.038”.</t>
  </si>
  <si>
    <t>LOTTO N 32</t>
  </si>
  <si>
    <t>Introduttori vascolari lunghi 7 f forniti in confezione singola comprendente: introduttore valvolato e dilatatore , lunghezza massima dell’introduttore 30 cm compatibili con guida 0.038”</t>
  </si>
  <si>
    <t>LOTTO N 33</t>
  </si>
  <si>
    <t>Introduttori vascolari lunghi 8 F forniti in confezione singola comprendente: introduttore valvolato e dilatatore , lunghezza massima dell’introduttore 30 cm compatibili con guida 0.038”</t>
  </si>
  <si>
    <t>LOTTO N 34</t>
  </si>
  <si>
    <t>Introduttori vascolari lunghi 9F forniti in confezione singola comprendente: introduttore valvolato e dilatatore , lunghezza massima dell’introduttore 30 cm compatibili con guida 0.038”</t>
  </si>
  <si>
    <t>LOTTO N 35</t>
  </si>
  <si>
    <t>Introduttori vascolari lunghi 10 F forniti in confezione singola comprendente: introduttore valvolato e dilatatore , lunghezza massima dell’introduttore 30 cm compatibili con guida 0.038”</t>
  </si>
  <si>
    <t>LOTTO N 36</t>
  </si>
  <si>
    <t>Introduttori vascolari lunghi 11 F forniti in confezione singola comprendente: introduttore valvolato e dilatatore , lunghezza massima dell’introduttore 30 cm compatibili con guida 0.038”</t>
  </si>
  <si>
    <t>LOTTO N 37</t>
  </si>
  <si>
    <t>Introduttori vascolari lunghi 12 F forniti in confezione singola comprendente: introduttore valvolato e dilatatore , lunghezza massima dell’introduttore 30 cm compatibili con guida 0.038”</t>
  </si>
  <si>
    <t>LOTTO N 38</t>
  </si>
  <si>
    <t>Kit per carrello angiografico per esami arteriosi e venosi sterile monouso costituito da:</t>
  </si>
  <si>
    <t>n 1 TELO TNT IDROREPELLENTE  AVVOLGENTE cm 200 x 200</t>
  </si>
  <si>
    <t>n 4 TELO BIACCOPPIATO cm 100 x 100</t>
  </si>
  <si>
    <t>n 2 CUFFIA PER PANNELLO DETETTORE  cm 110 x 110</t>
  </si>
  <si>
    <t xml:space="preserve">n 1 CUFFIA PER MONITOR TOUCH SCREEN cm 75 x 75 </t>
  </si>
  <si>
    <t>n 1 TELO COPRIPAZIENTE cm 200 x 320 CON 2 FORI FEMORALI ADESIVI E 2 BANDE LATERALI TRASPARENTI</t>
  </si>
  <si>
    <t>n 1 PACCO GARZE   ( 20 pz. ) cm 10 x 10</t>
  </si>
  <si>
    <t>n 4 LUNGHETTE LAPAROTOMICHE CON REPERE RADIOPACO  cm 10 x 20</t>
  </si>
  <si>
    <t>n 4 CLIP FERMATELO</t>
  </si>
  <si>
    <t>n 1 SPUGNA CON MANICO PER DISINFEZIONE</t>
  </si>
  <si>
    <t>n 1 BISTURI CON MANICO E LAMA DA 11</t>
  </si>
  <si>
    <t>n 2 AGO ARTERIOSO TIPO ONE PIECE 18 G 7 cm</t>
  </si>
  <si>
    <t>n 6 SIRINGHE DA 10 ml ATTACCO CONICO</t>
  </si>
  <si>
    <t>n 1 CIOTOLA DIAMETRO 28 cm  5000ml CON DENTI INTERNI REGGIGUIDA AZZURRA.</t>
  </si>
  <si>
    <t>n 2 CIOTOLA DIAMETRO 16 cm  960 ml AZZURRA</t>
  </si>
  <si>
    <t>n 1 CIOTOLA DIAMETRO 20 cm  2000ml AZZURRA</t>
  </si>
  <si>
    <t>LOTTO N 39</t>
  </si>
  <si>
    <t>Kit per carrello da interventistica extra vascolare e muscolo scheletrica</t>
  </si>
  <si>
    <t>n 1 TELO TNT IDROREPELLENTE AVVOLGENTE cm 200 x 200 COLORE VERDE</t>
  </si>
  <si>
    <t>n 3 TELO BIACCOPPIATO cm 100 x 100</t>
  </si>
  <si>
    <t>n 1 TELO BIACCOPPIATO cm 100 x 100 CON FORO CENTRALE DA 20 CM DI DIAMETRO</t>
  </si>
  <si>
    <t xml:space="preserve">n 1 TELO COPRIPAZIENTE cm 150 x 200 CON FORO RETTANGOLARE 30 X 80 CM  </t>
  </si>
  <si>
    <t>n 1 CUFFIA PER PANNELLO DETETTORE cm 110 x 110</t>
  </si>
  <si>
    <t>n 1 PACCO GARZE 20 pz  cm 10 x 10</t>
  </si>
  <si>
    <t>n 1 CIOTOLA cm 16    960 ml VERDE</t>
  </si>
  <si>
    <t>n 1 CIOTOLA cm 20    2000 ml VERDE</t>
  </si>
  <si>
    <t>n 1 CIOTOLA cm 10    100 ml  DI COLORE ROSSO</t>
  </si>
  <si>
    <t>LOTTO N 40</t>
  </si>
  <si>
    <t>Siringhe MEDRAD da 200 ml per iniettore MEDRAD en vision ct cod. 200 fls-q</t>
  </si>
  <si>
    <t>LOTTO N 41</t>
  </si>
  <si>
    <t>Siringhe per iniettore MEDRAD disposable MRI kit with valve da 60 x 2</t>
  </si>
  <si>
    <t>LOTTO N 42</t>
  </si>
  <si>
    <t>Siringhe da 150 cc per iniettore Medrad Mark MK5 Probis.</t>
  </si>
  <si>
    <t>Prezzo unitario  6 euro   quantitativo richiesto 500</t>
  </si>
  <si>
    <t>LOTTO N 43</t>
  </si>
  <si>
    <t>Kit di puntura per drenaggio biliare e o toracico, comprendente ago di Ciba più una mini guida 0.035 più  sacca di raccolta e tampone emostatico adesivo.</t>
  </si>
  <si>
    <t>CARDIOLOGIA</t>
  </si>
  <si>
    <t xml:space="preserve">LOTTO 1 </t>
  </si>
  <si>
    <t>Sistema per emostasi femorale per accessi oltre 10french.</t>
  </si>
  <si>
    <t>LOTTO 2</t>
  </si>
  <si>
    <t>Catetere a palloncino per angioplastica coronarica munito di lame longitudinali per il trattamento combinato di incisione e dilatazione della placca coronaria per stenosi calcifiche restenosi intrastent, tipo monorail con pallone non compliante e rivestimento idrofilico per favorire l’attraversamento delle stenosi.</t>
  </si>
  <si>
    <t>LOTTO 3</t>
  </si>
  <si>
    <t>Catetere ad ultrasuoni, sterile, per la visualizzazione endocardica ed endoluminale dell’anatomia e della fisiologia cardiaca e dei grandi vasi; deflessione della punta nelle quattro direzioni, anteriore, posteriore, sinistra, destra con angolazione fino a 160° per ottenere la piena mobilità a livello cardiaco per un ottimale visualizzazione delle varie sezioni anatomiche.</t>
  </si>
  <si>
    <t>Si richiede la fornitura in service per la durata della delibera, di un ecocardiografo compatibile con la sonda sopradescritta e dotato di sonda cardiologica transtoracica; al fine di poter eseguire contestualmente un ecografia trans toracica.</t>
  </si>
  <si>
    <t xml:space="preserve">Catetere dilatatore per valvuloplastica aortica a basso profilo “over the wire”. </t>
  </si>
  <si>
    <t>Diametri da 15mm a 40mm e lunghezze da 20mm a 60 mm.</t>
  </si>
  <si>
    <t>Catetere per estensione del catetere guida, monorail,  marker radiopaco distale e con punta atraumatica.  Ampio lume interno (0.057” circa).</t>
  </si>
  <si>
    <t>Compatibilità con cateteri guida da 6 Fr.</t>
  </si>
  <si>
    <t>LOTTO 6</t>
  </si>
  <si>
    <t>Microcatetere armato compatibile con filo guida 0,014 , e con rivestimento idrofilico nella parte distale. Diametro distale di circa 18Fr, con lunghezze di 130cm e  150cm. Marker radiopaco in prossimità della punta.</t>
  </si>
  <si>
    <r>
      <t xml:space="preserve">LOTTO </t>
    </r>
    <r>
      <rPr>
        <sz val="12"/>
        <color theme="1"/>
        <rFont val="Times New Roman"/>
        <family val="1"/>
      </rPr>
      <t xml:space="preserve">7          </t>
    </r>
  </si>
  <si>
    <t>Catetere per trombo-aspirazione coronarica da 4fr; idrofilico, monorail, compatibile con catetere guida 6 fr e con filo guida 0,014, possibilità di utilizzo con 2 guide.</t>
  </si>
  <si>
    <t>FABBISOGNO ANNUALE</t>
  </si>
  <si>
    <t>BASE D'ASTA TRIENNALE</t>
  </si>
  <si>
    <t>FABBISOGNO TRIENNALE</t>
  </si>
  <si>
    <t>UM</t>
  </si>
  <si>
    <t>IVA</t>
  </si>
  <si>
    <t>Farmadati (AIC/Dispositivi)</t>
  </si>
  <si>
    <t>REF Produttore</t>
  </si>
  <si>
    <t>REF Distributore</t>
  </si>
  <si>
    <t>RND</t>
  </si>
  <si>
    <t>NUMERO INTERO DI CONFEZIONI NECESSARIE (arrotondato all'intero superiore)  AD ESAUDIRE IL QUANTITATIVO BIENNALE  DI COLONNA C</t>
  </si>
  <si>
    <t>NUMERO DI  pezzi  A CONFEZIONE</t>
  </si>
  <si>
    <t>PREZZO DI TUTTE LE CONFEZIONI OFFERTE  (col. R * col S)</t>
  </si>
  <si>
    <t>nominativo Produttore</t>
  </si>
  <si>
    <t>nominativo Fornitore</t>
  </si>
  <si>
    <t>VOCE A) versione standard  compatibile con introduttore 9F.</t>
  </si>
  <si>
    <t xml:space="preserve"> VOCE B) versione  a clessidra e compatibile con introduttore 9F.</t>
  </si>
  <si>
    <r>
      <t xml:space="preserve">LOTTO 4 </t>
    </r>
    <r>
      <rPr>
        <sz val="12"/>
        <color theme="1"/>
        <rFont val="Times New Roman"/>
        <family val="1"/>
      </rPr>
      <t xml:space="preserve">            </t>
    </r>
    <r>
      <rPr>
        <u/>
        <sz val="12"/>
        <color theme="1"/>
        <rFont val="Times New Roman"/>
        <family val="1"/>
      </rPr>
      <t xml:space="preserve">      </t>
    </r>
    <r>
      <rPr>
        <sz val="12"/>
        <color theme="1"/>
        <rFont val="Times New Roman"/>
        <family val="1"/>
      </rPr>
      <t xml:space="preserve">    </t>
    </r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</si>
</sst>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3"/>
  <sheetViews>
    <sheetView tabSelected="1" topLeftCell="A172" workbookViewId="0">
      <selection activeCell="D193" sqref="D193"/>
    </sheetView>
  </sheetViews>
  <sheetFormatPr defaultRowHeight="15"/>
  <cols>
    <col min="1" max="1" width="31.28515625" customWidth="1"/>
    <col min="2" max="2" width="14.5703125" style="4" customWidth="1"/>
    <col min="3" max="4" width="23.7109375" style="6" customWidth="1"/>
    <col min="5" max="5" width="15.42578125" customWidth="1"/>
    <col min="6" max="6" width="20.28515625" customWidth="1"/>
    <col min="7" max="7" width="11.42578125" customWidth="1"/>
    <col min="8" max="8" width="14.28515625" customWidth="1"/>
    <col min="9" max="9" width="15.7109375" customWidth="1"/>
    <col min="10" max="10" width="11" customWidth="1"/>
    <col min="11" max="11" width="18.28515625" customWidth="1"/>
    <col min="12" max="12" width="13.28515625" customWidth="1"/>
    <col min="13" max="13" width="16.85546875" customWidth="1"/>
    <col min="14" max="14" width="20.28515625" customWidth="1"/>
    <col min="15" max="15" width="16" customWidth="1"/>
    <col min="16" max="16" width="12.7109375" customWidth="1"/>
    <col min="17" max="17" width="13.85546875" customWidth="1"/>
    <col min="18" max="18" width="15.42578125" customWidth="1"/>
    <col min="19" max="19" width="14" customWidth="1"/>
    <col min="20" max="20" width="13" customWidth="1"/>
  </cols>
  <sheetData>
    <row r="1" spans="1:20" ht="139.5" customHeight="1">
      <c r="A1" s="7" t="s">
        <v>0</v>
      </c>
      <c r="B1" s="3" t="s">
        <v>133</v>
      </c>
      <c r="C1" s="5" t="s">
        <v>135</v>
      </c>
      <c r="D1" s="5" t="s">
        <v>134</v>
      </c>
      <c r="E1" s="2" t="s">
        <v>1</v>
      </c>
      <c r="F1" s="2" t="s">
        <v>2</v>
      </c>
      <c r="G1" s="18" t="s">
        <v>136</v>
      </c>
      <c r="H1" s="19" t="s">
        <v>137</v>
      </c>
      <c r="I1" s="18" t="s">
        <v>138</v>
      </c>
      <c r="J1" s="18" t="s">
        <v>139</v>
      </c>
      <c r="K1" s="18" t="s">
        <v>140</v>
      </c>
      <c r="L1" s="18" t="s">
        <v>3</v>
      </c>
      <c r="M1" s="18" t="s">
        <v>141</v>
      </c>
      <c r="N1" s="18" t="s">
        <v>145</v>
      </c>
      <c r="O1" s="18" t="s">
        <v>146</v>
      </c>
      <c r="P1" s="2" t="s">
        <v>4</v>
      </c>
      <c r="Q1" s="2" t="s">
        <v>143</v>
      </c>
      <c r="R1" s="2" t="s">
        <v>142</v>
      </c>
      <c r="S1" s="2" t="s">
        <v>5</v>
      </c>
      <c r="T1" s="2" t="s">
        <v>144</v>
      </c>
    </row>
    <row r="2" spans="1:20" ht="15.75">
      <c r="A2" s="8" t="s">
        <v>6</v>
      </c>
      <c r="B2" s="10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78.75">
      <c r="A3" s="11" t="s">
        <v>7</v>
      </c>
      <c r="B3" s="10">
        <v>400</v>
      </c>
      <c r="C3" s="17">
        <f>B3*3</f>
        <v>1200</v>
      </c>
      <c r="D3" s="9">
        <v>18000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>
      <c r="A4" s="11"/>
      <c r="B4" s="10"/>
      <c r="C4" s="17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>
      <c r="A5" s="11" t="s">
        <v>8</v>
      </c>
      <c r="B5" s="10"/>
      <c r="C5" s="17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63">
      <c r="A6" s="11" t="s">
        <v>9</v>
      </c>
      <c r="B6" s="10">
        <v>100</v>
      </c>
      <c r="C6" s="17">
        <f t="shared" ref="C6:C67" si="0">B6*3</f>
        <v>300</v>
      </c>
      <c r="D6" s="9">
        <v>3000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>
      <c r="A7" s="11"/>
      <c r="B7" s="10"/>
      <c r="C7" s="17">
        <f t="shared" si="0"/>
        <v>0</v>
      </c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>
      <c r="A8" s="11" t="s">
        <v>10</v>
      </c>
      <c r="B8" s="10"/>
      <c r="C8" s="17">
        <f t="shared" si="0"/>
        <v>0</v>
      </c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63">
      <c r="A9" s="11" t="s">
        <v>11</v>
      </c>
      <c r="B9" s="10">
        <v>500</v>
      </c>
      <c r="C9" s="17">
        <f t="shared" si="0"/>
        <v>1500</v>
      </c>
      <c r="D9" s="9">
        <v>22500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>
      <c r="A10" s="11"/>
      <c r="B10" s="10"/>
      <c r="C10" s="17">
        <f t="shared" si="0"/>
        <v>0</v>
      </c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>
      <c r="A11" s="11" t="s">
        <v>12</v>
      </c>
      <c r="B11" s="10"/>
      <c r="C11" s="17">
        <f t="shared" si="0"/>
        <v>0</v>
      </c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47.25">
      <c r="A12" s="11" t="s">
        <v>13</v>
      </c>
      <c r="B12" s="10">
        <v>2000</v>
      </c>
      <c r="C12" s="17">
        <f t="shared" si="0"/>
        <v>6000</v>
      </c>
      <c r="D12" s="9">
        <v>42000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>
      <c r="A13" s="11"/>
      <c r="B13" s="10"/>
      <c r="C13" s="17">
        <f t="shared" si="0"/>
        <v>0</v>
      </c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1"/>
      <c r="B14" s="10"/>
      <c r="C14" s="17">
        <f t="shared" si="0"/>
        <v>0</v>
      </c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>
      <c r="A15" s="11" t="s">
        <v>14</v>
      </c>
      <c r="B15" s="10"/>
      <c r="C15" s="17">
        <f t="shared" si="0"/>
        <v>0</v>
      </c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47.25">
      <c r="A16" s="11" t="s">
        <v>15</v>
      </c>
      <c r="B16" s="10">
        <v>200</v>
      </c>
      <c r="C16" s="17">
        <f t="shared" si="0"/>
        <v>600</v>
      </c>
      <c r="D16" s="9">
        <v>4200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>
      <c r="A17" s="11"/>
      <c r="B17" s="10"/>
      <c r="C17" s="17">
        <f t="shared" si="0"/>
        <v>0</v>
      </c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>
      <c r="A18" s="11" t="s">
        <v>16</v>
      </c>
      <c r="B18" s="10"/>
      <c r="C18" s="17">
        <f t="shared" si="0"/>
        <v>0</v>
      </c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94.5">
      <c r="A19" s="11" t="s">
        <v>17</v>
      </c>
      <c r="B19" s="10">
        <v>100</v>
      </c>
      <c r="C19" s="17">
        <f t="shared" si="0"/>
        <v>300</v>
      </c>
      <c r="D19" s="9">
        <v>36000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>
      <c r="A20" s="11"/>
      <c r="B20" s="10"/>
      <c r="C20" s="17">
        <f t="shared" si="0"/>
        <v>0</v>
      </c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>
      <c r="A21" s="11" t="s">
        <v>18</v>
      </c>
      <c r="B21" s="10"/>
      <c r="C21" s="17">
        <f t="shared" si="0"/>
        <v>0</v>
      </c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94.5">
      <c r="A22" s="11" t="s">
        <v>19</v>
      </c>
      <c r="B22" s="10">
        <v>100</v>
      </c>
      <c r="C22" s="17">
        <f t="shared" si="0"/>
        <v>300</v>
      </c>
      <c r="D22" s="9">
        <v>54000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>
      <c r="A23" s="11"/>
      <c r="B23" s="10"/>
      <c r="C23" s="17">
        <f t="shared" si="0"/>
        <v>0</v>
      </c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>
      <c r="A24" s="11" t="s">
        <v>20</v>
      </c>
      <c r="B24" s="10"/>
      <c r="C24" s="17">
        <f t="shared" si="0"/>
        <v>0</v>
      </c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63">
      <c r="A25" s="11" t="s">
        <v>21</v>
      </c>
      <c r="B25" s="10">
        <v>100</v>
      </c>
      <c r="C25" s="17">
        <f t="shared" si="0"/>
        <v>300</v>
      </c>
      <c r="D25" s="9">
        <v>4500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>
      <c r="A26" s="11"/>
      <c r="B26" s="10"/>
      <c r="C26" s="17">
        <f t="shared" si="0"/>
        <v>0</v>
      </c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>
      <c r="A27" s="11" t="s">
        <v>22</v>
      </c>
      <c r="B27" s="10"/>
      <c r="C27" s="17">
        <f t="shared" si="0"/>
        <v>0</v>
      </c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63">
      <c r="A28" s="11" t="s">
        <v>23</v>
      </c>
      <c r="B28" s="10">
        <v>400</v>
      </c>
      <c r="C28" s="17">
        <f t="shared" si="0"/>
        <v>1200</v>
      </c>
      <c r="D28" s="9">
        <v>18000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>
      <c r="A29" s="11"/>
      <c r="B29" s="10"/>
      <c r="C29" s="17">
        <f t="shared" si="0"/>
        <v>0</v>
      </c>
      <c r="D29" s="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>
      <c r="A30" s="11" t="s">
        <v>24</v>
      </c>
      <c r="B30" s="10"/>
      <c r="C30" s="17">
        <f t="shared" si="0"/>
        <v>0</v>
      </c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47.25">
      <c r="A31" s="11" t="s">
        <v>25</v>
      </c>
      <c r="B31" s="10">
        <v>100</v>
      </c>
      <c r="C31" s="17">
        <f t="shared" si="0"/>
        <v>300</v>
      </c>
      <c r="D31" s="9">
        <v>2700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>
      <c r="A32" s="11"/>
      <c r="B32" s="10"/>
      <c r="C32" s="17">
        <f t="shared" si="0"/>
        <v>0</v>
      </c>
      <c r="D32" s="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>
      <c r="A33" s="11" t="s">
        <v>26</v>
      </c>
      <c r="B33" s="10"/>
      <c r="C33" s="17">
        <f t="shared" si="0"/>
        <v>0</v>
      </c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47.25">
      <c r="A34" s="11" t="s">
        <v>27</v>
      </c>
      <c r="B34" s="10">
        <v>50</v>
      </c>
      <c r="C34" s="17">
        <f t="shared" si="0"/>
        <v>150</v>
      </c>
      <c r="D34" s="9">
        <v>1350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>
      <c r="A35" s="11"/>
      <c r="B35" s="10"/>
      <c r="C35" s="17">
        <f t="shared" si="0"/>
        <v>0</v>
      </c>
      <c r="D35" s="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>
      <c r="A36" s="11" t="s">
        <v>28</v>
      </c>
      <c r="B36" s="10"/>
      <c r="C36" s="17">
        <f t="shared" si="0"/>
        <v>0</v>
      </c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47.25">
      <c r="A37" s="11" t="s">
        <v>29</v>
      </c>
      <c r="B37" s="10">
        <v>600</v>
      </c>
      <c r="C37" s="17">
        <f t="shared" si="0"/>
        <v>1800</v>
      </c>
      <c r="D37" s="9">
        <v>16200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>
      <c r="A38" s="11"/>
      <c r="B38" s="10"/>
      <c r="C38" s="17">
        <f t="shared" si="0"/>
        <v>0</v>
      </c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>
      <c r="A39" s="11"/>
      <c r="B39" s="10"/>
      <c r="C39" s="17">
        <f t="shared" si="0"/>
        <v>0</v>
      </c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>
      <c r="A40" s="11" t="s">
        <v>30</v>
      </c>
      <c r="B40" s="10"/>
      <c r="C40" s="17">
        <f t="shared" si="0"/>
        <v>0</v>
      </c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47.25">
      <c r="A41" s="11" t="s">
        <v>31</v>
      </c>
      <c r="B41" s="10">
        <v>1000</v>
      </c>
      <c r="C41" s="17">
        <f t="shared" si="0"/>
        <v>3000</v>
      </c>
      <c r="D41" s="9">
        <v>27000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>
      <c r="A42" s="11"/>
      <c r="B42" s="10"/>
      <c r="C42" s="17">
        <f t="shared" si="0"/>
        <v>0</v>
      </c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>
      <c r="A43" s="11" t="s">
        <v>32</v>
      </c>
      <c r="B43" s="10"/>
      <c r="C43" s="17">
        <f t="shared" si="0"/>
        <v>0</v>
      </c>
      <c r="D43" s="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78.75">
      <c r="A44" s="11" t="s">
        <v>33</v>
      </c>
      <c r="B44" s="10">
        <v>30</v>
      </c>
      <c r="C44" s="17">
        <f t="shared" si="0"/>
        <v>90</v>
      </c>
      <c r="D44" s="9">
        <v>6300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>
      <c r="A45" s="11"/>
      <c r="B45" s="10"/>
      <c r="C45" s="17">
        <f t="shared" si="0"/>
        <v>0</v>
      </c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>
      <c r="A46" s="11" t="s">
        <v>34</v>
      </c>
      <c r="B46" s="10"/>
      <c r="C46" s="17">
        <f t="shared" si="0"/>
        <v>0</v>
      </c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94.5">
      <c r="A47" s="11" t="s">
        <v>35</v>
      </c>
      <c r="B47" s="10">
        <v>250</v>
      </c>
      <c r="C47" s="17">
        <f t="shared" si="0"/>
        <v>750</v>
      </c>
      <c r="D47" s="9">
        <v>6750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>
      <c r="A48" s="11"/>
      <c r="B48" s="10"/>
      <c r="C48" s="17">
        <f t="shared" si="0"/>
        <v>0</v>
      </c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>
      <c r="A49" s="11" t="s">
        <v>36</v>
      </c>
      <c r="B49" s="10"/>
      <c r="C49" s="17">
        <f t="shared" si="0"/>
        <v>0</v>
      </c>
      <c r="D49" s="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>
      <c r="A50" s="11"/>
      <c r="B50" s="10"/>
      <c r="C50" s="17">
        <f t="shared" si="0"/>
        <v>0</v>
      </c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78.75">
      <c r="A51" s="11" t="s">
        <v>37</v>
      </c>
      <c r="B51" s="10">
        <v>250</v>
      </c>
      <c r="C51" s="17">
        <f t="shared" si="0"/>
        <v>750</v>
      </c>
      <c r="D51" s="9">
        <v>6750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>
      <c r="A52" s="11"/>
      <c r="B52" s="10"/>
      <c r="C52" s="17">
        <f t="shared" si="0"/>
        <v>0</v>
      </c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>
      <c r="A53" s="11" t="s">
        <v>38</v>
      </c>
      <c r="B53" s="10"/>
      <c r="C53" s="17">
        <f t="shared" si="0"/>
        <v>0</v>
      </c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47.25">
      <c r="A54" s="11" t="s">
        <v>39</v>
      </c>
      <c r="B54" s="10">
        <v>50</v>
      </c>
      <c r="C54" s="17">
        <f t="shared" si="0"/>
        <v>150</v>
      </c>
      <c r="D54" s="9">
        <v>1350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>
      <c r="A55" s="11"/>
      <c r="B55" s="10"/>
      <c r="C55" s="17">
        <f t="shared" si="0"/>
        <v>0</v>
      </c>
      <c r="D55" s="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>
      <c r="A56" s="11" t="s">
        <v>40</v>
      </c>
      <c r="B56" s="10"/>
      <c r="C56" s="17">
        <f t="shared" si="0"/>
        <v>0</v>
      </c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>
      <c r="A57" s="11"/>
      <c r="B57" s="10"/>
      <c r="C57" s="17">
        <f t="shared" si="0"/>
        <v>0</v>
      </c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47.25">
      <c r="A58" s="11" t="s">
        <v>41</v>
      </c>
      <c r="B58" s="10">
        <v>50</v>
      </c>
      <c r="C58" s="17">
        <f t="shared" si="0"/>
        <v>150</v>
      </c>
      <c r="D58" s="9">
        <v>1350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>
      <c r="A59" s="11"/>
      <c r="B59" s="10"/>
      <c r="C59" s="17">
        <f t="shared" si="0"/>
        <v>0</v>
      </c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>
      <c r="A60" s="11" t="s">
        <v>42</v>
      </c>
      <c r="B60" s="10"/>
      <c r="C60" s="17">
        <f t="shared" si="0"/>
        <v>0</v>
      </c>
      <c r="D60" s="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>
      <c r="A61" s="11"/>
      <c r="B61" s="10"/>
      <c r="C61" s="17">
        <f t="shared" si="0"/>
        <v>0</v>
      </c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47.25">
      <c r="A62" s="11" t="s">
        <v>43</v>
      </c>
      <c r="B62" s="10">
        <v>400</v>
      </c>
      <c r="C62" s="17">
        <f t="shared" si="0"/>
        <v>1200</v>
      </c>
      <c r="D62" s="9">
        <v>10800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>
      <c r="A63" s="11"/>
      <c r="B63" s="10"/>
      <c r="C63" s="17">
        <f t="shared" si="0"/>
        <v>0</v>
      </c>
      <c r="D63" s="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>
      <c r="A64" s="11" t="s">
        <v>44</v>
      </c>
      <c r="B64" s="10"/>
      <c r="C64" s="17">
        <f t="shared" si="0"/>
        <v>0</v>
      </c>
      <c r="D64" s="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78.75">
      <c r="A65" s="11" t="s">
        <v>45</v>
      </c>
      <c r="B65" s="10">
        <v>350</v>
      </c>
      <c r="C65" s="17">
        <f t="shared" si="0"/>
        <v>1050</v>
      </c>
      <c r="D65" s="9">
        <v>9450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>
      <c r="A66" s="11"/>
      <c r="B66" s="10"/>
      <c r="C66" s="17">
        <f t="shared" si="0"/>
        <v>0</v>
      </c>
      <c r="D66" s="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>
      <c r="A67" s="11" t="s">
        <v>46</v>
      </c>
      <c r="B67" s="10"/>
      <c r="C67" s="17">
        <f t="shared" si="0"/>
        <v>0</v>
      </c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47.25">
      <c r="A68" s="11" t="s">
        <v>47</v>
      </c>
      <c r="B68" s="10">
        <v>2000</v>
      </c>
      <c r="C68" s="17">
        <f t="shared" ref="C68:D131" si="1">B68*3</f>
        <v>6000</v>
      </c>
      <c r="D68" s="9">
        <v>54000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>
      <c r="A69" s="11"/>
      <c r="B69" s="10"/>
      <c r="C69" s="17">
        <f t="shared" si="1"/>
        <v>0</v>
      </c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>
      <c r="A70" s="11" t="s">
        <v>48</v>
      </c>
      <c r="B70" s="10"/>
      <c r="C70" s="17">
        <f t="shared" si="1"/>
        <v>0</v>
      </c>
      <c r="D70" s="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>
      <c r="A71" s="11"/>
      <c r="B71" s="10"/>
      <c r="C71" s="17">
        <f t="shared" si="1"/>
        <v>0</v>
      </c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31.5">
      <c r="A72" s="11" t="s">
        <v>49</v>
      </c>
      <c r="B72" s="10">
        <v>40</v>
      </c>
      <c r="C72" s="17">
        <f t="shared" si="1"/>
        <v>120</v>
      </c>
      <c r="D72" s="9">
        <v>21600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>
      <c r="A73" s="11"/>
      <c r="B73" s="10"/>
      <c r="C73" s="17">
        <f t="shared" si="1"/>
        <v>0</v>
      </c>
      <c r="D73" s="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>
      <c r="A74" s="11" t="s">
        <v>50</v>
      </c>
      <c r="B74" s="10"/>
      <c r="C74" s="17">
        <f t="shared" si="1"/>
        <v>0</v>
      </c>
      <c r="D74" s="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>
      <c r="A75" s="11"/>
      <c r="B75" s="10"/>
      <c r="C75" s="17">
        <f t="shared" si="1"/>
        <v>0</v>
      </c>
      <c r="D75" s="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94.5">
      <c r="A76" s="11" t="s">
        <v>51</v>
      </c>
      <c r="B76" s="10">
        <v>200</v>
      </c>
      <c r="C76" s="17">
        <f t="shared" si="1"/>
        <v>600</v>
      </c>
      <c r="D76" s="9">
        <v>8400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>
      <c r="A77" s="11"/>
      <c r="B77" s="10"/>
      <c r="C77" s="17">
        <f t="shared" si="1"/>
        <v>0</v>
      </c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>
      <c r="A78" s="11" t="s">
        <v>52</v>
      </c>
      <c r="B78" s="10"/>
      <c r="C78" s="17">
        <f t="shared" si="1"/>
        <v>0</v>
      </c>
      <c r="D78" s="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94.5">
      <c r="A79" s="11" t="s">
        <v>53</v>
      </c>
      <c r="B79" s="10">
        <v>1500</v>
      </c>
      <c r="C79" s="17">
        <f t="shared" si="1"/>
        <v>4500</v>
      </c>
      <c r="D79" s="9">
        <v>63000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>
      <c r="A80" s="11"/>
      <c r="B80" s="10"/>
      <c r="C80" s="17">
        <f t="shared" si="1"/>
        <v>0</v>
      </c>
      <c r="D80" s="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>
      <c r="A81" s="11" t="s">
        <v>54</v>
      </c>
      <c r="B81" s="10"/>
      <c r="C81" s="17">
        <f t="shared" si="1"/>
        <v>0</v>
      </c>
      <c r="D81" s="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94.5">
      <c r="A82" s="11" t="s">
        <v>55</v>
      </c>
      <c r="B82" s="10">
        <v>500</v>
      </c>
      <c r="C82" s="17">
        <f t="shared" si="1"/>
        <v>1500</v>
      </c>
      <c r="D82" s="9">
        <v>21000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>
      <c r="A83" s="11"/>
      <c r="B83" s="10"/>
      <c r="C83" s="17">
        <f t="shared" si="1"/>
        <v>0</v>
      </c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>
      <c r="A84" s="11" t="s">
        <v>56</v>
      </c>
      <c r="B84" s="10"/>
      <c r="C84" s="17">
        <f t="shared" si="1"/>
        <v>0</v>
      </c>
      <c r="D84" s="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94.5">
      <c r="A85" s="11" t="s">
        <v>57</v>
      </c>
      <c r="B85" s="10">
        <v>500</v>
      </c>
      <c r="C85" s="17">
        <f t="shared" si="1"/>
        <v>1500</v>
      </c>
      <c r="D85" s="9">
        <v>21000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>
      <c r="A86" s="11"/>
      <c r="B86" s="10"/>
      <c r="C86" s="17">
        <f t="shared" si="1"/>
        <v>0</v>
      </c>
      <c r="D86" s="9"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>
      <c r="A87" s="11" t="s">
        <v>58</v>
      </c>
      <c r="B87" s="10"/>
      <c r="C87" s="17">
        <f t="shared" si="1"/>
        <v>0</v>
      </c>
      <c r="D87" s="9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94.5">
      <c r="A88" s="11" t="s">
        <v>59</v>
      </c>
      <c r="B88" s="10">
        <v>100</v>
      </c>
      <c r="C88" s="17">
        <f t="shared" si="1"/>
        <v>300</v>
      </c>
      <c r="D88" s="9">
        <v>4200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>
      <c r="A89" s="11"/>
      <c r="B89" s="10"/>
      <c r="C89" s="17">
        <f t="shared" si="1"/>
        <v>0</v>
      </c>
      <c r="D89" s="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>
      <c r="A90" s="11" t="s">
        <v>60</v>
      </c>
      <c r="B90" s="10"/>
      <c r="C90" s="17">
        <f t="shared" si="1"/>
        <v>0</v>
      </c>
      <c r="D90" s="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94.5">
      <c r="A91" s="11" t="s">
        <v>61</v>
      </c>
      <c r="B91" s="10">
        <v>50</v>
      </c>
      <c r="C91" s="17">
        <f t="shared" si="1"/>
        <v>150</v>
      </c>
      <c r="D91" s="9">
        <v>2100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>
      <c r="A92" s="11"/>
      <c r="B92" s="10"/>
      <c r="C92" s="17">
        <f t="shared" si="1"/>
        <v>0</v>
      </c>
      <c r="D92" s="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>
      <c r="A93" s="11" t="s">
        <v>62</v>
      </c>
      <c r="B93" s="10"/>
      <c r="C93" s="17">
        <f t="shared" si="1"/>
        <v>0</v>
      </c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94.5">
      <c r="A94" s="11" t="s">
        <v>63</v>
      </c>
      <c r="B94" s="10">
        <v>50</v>
      </c>
      <c r="C94" s="17">
        <f t="shared" si="1"/>
        <v>150</v>
      </c>
      <c r="D94" s="9">
        <v>2100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>
      <c r="A95" s="11"/>
      <c r="B95" s="10"/>
      <c r="C95" s="17">
        <f t="shared" si="1"/>
        <v>0</v>
      </c>
      <c r="D95" s="9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>
      <c r="A96" s="11" t="s">
        <v>64</v>
      </c>
      <c r="B96" s="10"/>
      <c r="C96" s="17">
        <f t="shared" si="1"/>
        <v>0</v>
      </c>
      <c r="D96" s="9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94.5">
      <c r="A97" s="11" t="s">
        <v>65</v>
      </c>
      <c r="B97" s="10">
        <v>50</v>
      </c>
      <c r="C97" s="17">
        <f t="shared" si="1"/>
        <v>150</v>
      </c>
      <c r="D97" s="9">
        <v>2100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>
      <c r="A98" s="11"/>
      <c r="B98" s="10"/>
      <c r="C98" s="17">
        <f t="shared" si="1"/>
        <v>0</v>
      </c>
      <c r="D98" s="9"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>
      <c r="A99" s="11" t="s">
        <v>66</v>
      </c>
      <c r="B99" s="10"/>
      <c r="C99" s="17">
        <f t="shared" si="1"/>
        <v>0</v>
      </c>
      <c r="D99" s="9">
        <v>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94.5">
      <c r="A100" s="11" t="s">
        <v>67</v>
      </c>
      <c r="B100" s="10">
        <v>30</v>
      </c>
      <c r="C100" s="17">
        <f t="shared" si="1"/>
        <v>90</v>
      </c>
      <c r="D100" s="9">
        <v>1260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>
      <c r="A101" s="11"/>
      <c r="B101" s="10"/>
      <c r="C101" s="17">
        <f t="shared" si="1"/>
        <v>0</v>
      </c>
      <c r="D101" s="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>
      <c r="A102" s="11" t="s">
        <v>68</v>
      </c>
      <c r="B102" s="10"/>
      <c r="C102" s="17">
        <f t="shared" si="1"/>
        <v>0</v>
      </c>
      <c r="D102" s="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94.5">
      <c r="A103" s="11" t="s">
        <v>69</v>
      </c>
      <c r="B103" s="10">
        <v>50</v>
      </c>
      <c r="C103" s="17">
        <f t="shared" si="1"/>
        <v>150</v>
      </c>
      <c r="D103" s="9">
        <v>16500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>
      <c r="A104" s="11"/>
      <c r="B104" s="10"/>
      <c r="C104" s="17">
        <f t="shared" si="1"/>
        <v>0</v>
      </c>
      <c r="D104" s="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>
      <c r="A105" s="11" t="s">
        <v>70</v>
      </c>
      <c r="B105" s="10"/>
      <c r="C105" s="17">
        <f t="shared" si="1"/>
        <v>0</v>
      </c>
      <c r="D105" s="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94.5">
      <c r="A106" s="11" t="s">
        <v>71</v>
      </c>
      <c r="B106" s="10">
        <v>50</v>
      </c>
      <c r="C106" s="17">
        <f t="shared" si="1"/>
        <v>150</v>
      </c>
      <c r="D106" s="9">
        <v>16500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>
      <c r="A107" s="11"/>
      <c r="B107" s="10"/>
      <c r="C107" s="17">
        <f t="shared" si="1"/>
        <v>0</v>
      </c>
      <c r="D107" s="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>
      <c r="A108" s="11" t="s">
        <v>72</v>
      </c>
      <c r="B108" s="10"/>
      <c r="C108" s="17">
        <f t="shared" si="1"/>
        <v>0</v>
      </c>
      <c r="D108" s="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94.5">
      <c r="A109" s="11" t="s">
        <v>73</v>
      </c>
      <c r="B109" s="10">
        <v>50</v>
      </c>
      <c r="C109" s="17">
        <f t="shared" si="1"/>
        <v>150</v>
      </c>
      <c r="D109" s="9">
        <v>16500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>
      <c r="A110" s="11"/>
      <c r="B110" s="10"/>
      <c r="C110" s="17">
        <f t="shared" si="1"/>
        <v>0</v>
      </c>
      <c r="D110" s="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>
      <c r="A111" s="11" t="s">
        <v>74</v>
      </c>
      <c r="B111" s="10"/>
      <c r="C111" s="17">
        <f t="shared" si="1"/>
        <v>0</v>
      </c>
      <c r="D111" s="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94.5">
      <c r="A112" s="11" t="s">
        <v>75</v>
      </c>
      <c r="B112" s="10">
        <v>50</v>
      </c>
      <c r="C112" s="17">
        <f t="shared" si="1"/>
        <v>150</v>
      </c>
      <c r="D112" s="9">
        <v>16500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>
      <c r="A113" s="11"/>
      <c r="B113" s="10"/>
      <c r="C113" s="17">
        <f t="shared" si="1"/>
        <v>0</v>
      </c>
      <c r="D113" s="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>
      <c r="A114" s="11" t="s">
        <v>76</v>
      </c>
      <c r="B114" s="10"/>
      <c r="C114" s="17">
        <f t="shared" si="1"/>
        <v>0</v>
      </c>
      <c r="D114" s="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94.5">
      <c r="A115" s="11" t="s">
        <v>77</v>
      </c>
      <c r="B115" s="10">
        <v>50</v>
      </c>
      <c r="C115" s="17">
        <f t="shared" si="1"/>
        <v>150</v>
      </c>
      <c r="D115" s="9">
        <v>16500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>
      <c r="A116" s="11"/>
      <c r="B116" s="10"/>
      <c r="C116" s="17">
        <f t="shared" si="1"/>
        <v>0</v>
      </c>
      <c r="D116" s="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>
      <c r="A117" s="11" t="s">
        <v>78</v>
      </c>
      <c r="B117" s="10"/>
      <c r="C117" s="17">
        <f t="shared" si="1"/>
        <v>0</v>
      </c>
      <c r="D117" s="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94.5">
      <c r="A118" s="11" t="s">
        <v>79</v>
      </c>
      <c r="B118" s="10">
        <v>50</v>
      </c>
      <c r="C118" s="17">
        <f t="shared" si="1"/>
        <v>150</v>
      </c>
      <c r="D118" s="9">
        <v>16500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>
      <c r="A119" s="11"/>
      <c r="B119" s="10"/>
      <c r="C119" s="17">
        <f t="shared" si="1"/>
        <v>0</v>
      </c>
      <c r="D119" s="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>
      <c r="A120" s="11" t="s">
        <v>80</v>
      </c>
      <c r="B120" s="10"/>
      <c r="C120" s="17">
        <f t="shared" si="1"/>
        <v>0</v>
      </c>
      <c r="D120" s="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47.25">
      <c r="A121" s="11" t="s">
        <v>81</v>
      </c>
      <c r="B121" s="10">
        <v>1000</v>
      </c>
      <c r="C121" s="17">
        <f t="shared" si="1"/>
        <v>3000</v>
      </c>
      <c r="D121" s="9">
        <v>165000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>
      <c r="A122" s="11"/>
      <c r="B122" s="10"/>
      <c r="C122" s="17">
        <f t="shared" si="1"/>
        <v>0</v>
      </c>
      <c r="D122" s="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47.25">
      <c r="A123" s="12" t="s">
        <v>82</v>
      </c>
      <c r="B123" s="10"/>
      <c r="C123" s="17">
        <f t="shared" si="1"/>
        <v>0</v>
      </c>
      <c r="D123" s="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31.5">
      <c r="A124" s="12" t="s">
        <v>83</v>
      </c>
      <c r="B124" s="10"/>
      <c r="C124" s="17">
        <f t="shared" si="1"/>
        <v>0</v>
      </c>
      <c r="D124" s="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31.5">
      <c r="A125" s="12" t="s">
        <v>84</v>
      </c>
      <c r="B125" s="10"/>
      <c r="C125" s="17">
        <f t="shared" si="1"/>
        <v>0</v>
      </c>
      <c r="D125" s="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31.5">
      <c r="A126" s="12" t="s">
        <v>85</v>
      </c>
      <c r="B126" s="10"/>
      <c r="C126" s="17">
        <f t="shared" si="1"/>
        <v>0</v>
      </c>
      <c r="D126" s="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78.75">
      <c r="A127" s="12" t="s">
        <v>86</v>
      </c>
      <c r="B127" s="10"/>
      <c r="C127" s="17">
        <f t="shared" si="1"/>
        <v>0</v>
      </c>
      <c r="D127" s="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31.5">
      <c r="A128" s="12" t="s">
        <v>87</v>
      </c>
      <c r="B128" s="10"/>
      <c r="C128" s="17">
        <f t="shared" si="1"/>
        <v>0</v>
      </c>
      <c r="D128" s="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63">
      <c r="A129" s="12" t="s">
        <v>88</v>
      </c>
      <c r="B129" s="10"/>
      <c r="C129" s="17">
        <f t="shared" si="1"/>
        <v>0</v>
      </c>
      <c r="D129" s="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>
      <c r="A130" s="12" t="s">
        <v>89</v>
      </c>
      <c r="B130" s="10"/>
      <c r="C130" s="17">
        <f t="shared" si="1"/>
        <v>0</v>
      </c>
      <c r="D130" s="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31.5">
      <c r="A131" s="12" t="s">
        <v>90</v>
      </c>
      <c r="B131" s="10"/>
      <c r="C131" s="17">
        <f t="shared" si="1"/>
        <v>0</v>
      </c>
      <c r="D131" s="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31.5">
      <c r="A132" s="12" t="s">
        <v>91</v>
      </c>
      <c r="B132" s="10"/>
      <c r="C132" s="17">
        <f t="shared" ref="C132:C192" si="2">B132*3</f>
        <v>0</v>
      </c>
      <c r="D132" s="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31.5">
      <c r="A133" s="12" t="s">
        <v>92</v>
      </c>
      <c r="B133" s="10"/>
      <c r="C133" s="17">
        <f t="shared" si="2"/>
        <v>0</v>
      </c>
      <c r="D133" s="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31.5">
      <c r="A134" s="12" t="s">
        <v>93</v>
      </c>
      <c r="B134" s="10"/>
      <c r="C134" s="17">
        <f t="shared" si="2"/>
        <v>0</v>
      </c>
      <c r="D134" s="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63">
      <c r="A135" s="12" t="s">
        <v>94</v>
      </c>
      <c r="B135" s="10"/>
      <c r="C135" s="17">
        <f t="shared" si="2"/>
        <v>0</v>
      </c>
      <c r="D135" s="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31.5">
      <c r="A136" s="12" t="s">
        <v>95</v>
      </c>
      <c r="B136" s="10"/>
      <c r="C136" s="17">
        <f t="shared" si="2"/>
        <v>0</v>
      </c>
      <c r="D136" s="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31.5">
      <c r="A137" s="12" t="s">
        <v>96</v>
      </c>
      <c r="B137" s="10"/>
      <c r="C137" s="17">
        <f t="shared" si="2"/>
        <v>0</v>
      </c>
      <c r="D137" s="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>
      <c r="A138" s="11"/>
      <c r="B138" s="10"/>
      <c r="C138" s="17">
        <f t="shared" si="2"/>
        <v>0</v>
      </c>
      <c r="D138" s="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>
      <c r="A139" s="11" t="s">
        <v>97</v>
      </c>
      <c r="B139" s="10"/>
      <c r="C139" s="17">
        <f t="shared" si="2"/>
        <v>0</v>
      </c>
      <c r="D139" s="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47.25">
      <c r="A140" s="11" t="s">
        <v>98</v>
      </c>
      <c r="B140" s="10">
        <v>300</v>
      </c>
      <c r="C140" s="17">
        <f t="shared" si="2"/>
        <v>900</v>
      </c>
      <c r="D140" s="9">
        <v>45000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>
      <c r="A141" s="11"/>
      <c r="B141" s="10"/>
      <c r="C141" s="17">
        <f t="shared" si="2"/>
        <v>0</v>
      </c>
      <c r="D141" s="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63">
      <c r="A142" s="12" t="s">
        <v>99</v>
      </c>
      <c r="B142" s="10"/>
      <c r="C142" s="17">
        <f t="shared" si="2"/>
        <v>0</v>
      </c>
      <c r="D142" s="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31.5">
      <c r="A143" s="12" t="s">
        <v>100</v>
      </c>
      <c r="B143" s="10"/>
      <c r="C143" s="17">
        <f t="shared" si="2"/>
        <v>0</v>
      </c>
      <c r="D143" s="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63">
      <c r="A144" s="12" t="s">
        <v>101</v>
      </c>
      <c r="B144" s="10"/>
      <c r="C144" s="17">
        <f t="shared" si="2"/>
        <v>0</v>
      </c>
      <c r="D144" s="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47.25">
      <c r="A145" s="12" t="s">
        <v>102</v>
      </c>
      <c r="B145" s="10"/>
      <c r="C145" s="17">
        <f t="shared" si="2"/>
        <v>0</v>
      </c>
      <c r="D145" s="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31.5">
      <c r="A146" s="12" t="s">
        <v>103</v>
      </c>
      <c r="B146" s="10"/>
      <c r="C146" s="17">
        <f t="shared" si="2"/>
        <v>0</v>
      </c>
      <c r="D146" s="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31.5">
      <c r="A147" s="12" t="s">
        <v>104</v>
      </c>
      <c r="B147" s="10"/>
      <c r="C147" s="17">
        <f t="shared" si="2"/>
        <v>0</v>
      </c>
      <c r="D147" s="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31.5">
      <c r="A148" s="12" t="s">
        <v>90</v>
      </c>
      <c r="B148" s="10"/>
      <c r="C148" s="17">
        <f t="shared" si="2"/>
        <v>0</v>
      </c>
      <c r="D148" s="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31.5">
      <c r="A149" s="12" t="s">
        <v>91</v>
      </c>
      <c r="B149" s="10"/>
      <c r="C149" s="17">
        <f t="shared" si="2"/>
        <v>0</v>
      </c>
      <c r="D149" s="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31.5">
      <c r="A150" s="12" t="s">
        <v>93</v>
      </c>
      <c r="B150" s="10"/>
      <c r="C150" s="17">
        <f t="shared" si="2"/>
        <v>0</v>
      </c>
      <c r="D150" s="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31.5">
      <c r="A151" s="12" t="s">
        <v>105</v>
      </c>
      <c r="B151" s="10"/>
      <c r="C151" s="17">
        <f t="shared" si="2"/>
        <v>0</v>
      </c>
      <c r="D151" s="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31.5">
      <c r="A152" s="12" t="s">
        <v>106</v>
      </c>
      <c r="B152" s="10"/>
      <c r="C152" s="17">
        <f t="shared" si="2"/>
        <v>0</v>
      </c>
      <c r="D152" s="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31.5">
      <c r="A153" s="12" t="s">
        <v>107</v>
      </c>
      <c r="B153" s="10"/>
      <c r="C153" s="17">
        <f t="shared" si="2"/>
        <v>0</v>
      </c>
      <c r="D153" s="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>
      <c r="A154" s="11"/>
      <c r="B154" s="10"/>
      <c r="C154" s="17">
        <f t="shared" si="2"/>
        <v>0</v>
      </c>
      <c r="D154" s="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>
      <c r="A155" s="11" t="s">
        <v>108</v>
      </c>
      <c r="B155" s="10"/>
      <c r="C155" s="17">
        <f t="shared" si="2"/>
        <v>0</v>
      </c>
      <c r="D155" s="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47.25">
      <c r="A156" s="11" t="s">
        <v>109</v>
      </c>
      <c r="B156" s="10">
        <v>600</v>
      </c>
      <c r="C156" s="17">
        <f t="shared" si="2"/>
        <v>1800</v>
      </c>
      <c r="D156" s="9">
        <v>14400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>
      <c r="A157" s="11"/>
      <c r="B157" s="10"/>
      <c r="C157" s="17">
        <f t="shared" si="2"/>
        <v>0</v>
      </c>
      <c r="D157" s="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>
      <c r="A158" s="11" t="s">
        <v>110</v>
      </c>
      <c r="B158" s="10"/>
      <c r="C158" s="17">
        <f t="shared" si="2"/>
        <v>0</v>
      </c>
      <c r="D158" s="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47.25">
      <c r="A159" s="11" t="s">
        <v>111</v>
      </c>
      <c r="B159" s="10">
        <v>500</v>
      </c>
      <c r="C159" s="17">
        <f t="shared" si="2"/>
        <v>1500</v>
      </c>
      <c r="D159" s="9">
        <v>22500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>
      <c r="A160" s="11"/>
      <c r="B160" s="10"/>
      <c r="C160" s="17">
        <f t="shared" si="2"/>
        <v>0</v>
      </c>
      <c r="D160" s="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>
      <c r="A161" s="11" t="s">
        <v>112</v>
      </c>
      <c r="B161" s="10"/>
      <c r="C161" s="17">
        <f t="shared" si="2"/>
        <v>0</v>
      </c>
      <c r="D161" s="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>
      <c r="A162" s="11"/>
      <c r="B162" s="10"/>
      <c r="C162" s="17">
        <f t="shared" si="2"/>
        <v>0</v>
      </c>
      <c r="D162" s="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31.5">
      <c r="A163" s="11" t="s">
        <v>113</v>
      </c>
      <c r="B163" s="10">
        <v>500</v>
      </c>
      <c r="C163" s="17">
        <f t="shared" si="2"/>
        <v>1500</v>
      </c>
      <c r="D163" s="9">
        <v>9000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31.5">
      <c r="A164" s="11" t="s">
        <v>114</v>
      </c>
      <c r="B164" s="10"/>
      <c r="C164" s="17">
        <f t="shared" si="2"/>
        <v>0</v>
      </c>
      <c r="D164" s="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>
      <c r="A165" s="11"/>
      <c r="B165" s="10"/>
      <c r="C165" s="17">
        <f t="shared" si="2"/>
        <v>0</v>
      </c>
      <c r="D165" s="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>
      <c r="A166" s="11" t="s">
        <v>115</v>
      </c>
      <c r="B166" s="10"/>
      <c r="C166" s="17">
        <f t="shared" si="2"/>
        <v>0</v>
      </c>
      <c r="D166" s="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78.75">
      <c r="A167" s="11" t="s">
        <v>116</v>
      </c>
      <c r="B167" s="10">
        <v>150</v>
      </c>
      <c r="C167" s="17">
        <f t="shared" si="2"/>
        <v>450</v>
      </c>
      <c r="D167" s="9">
        <v>45000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>
      <c r="A168" s="11"/>
      <c r="B168" s="10"/>
      <c r="C168" s="17">
        <f t="shared" si="2"/>
        <v>0</v>
      </c>
      <c r="D168" s="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>
      <c r="A169" s="8" t="s">
        <v>117</v>
      </c>
      <c r="B169" s="10"/>
      <c r="C169" s="17">
        <f t="shared" si="2"/>
        <v>0</v>
      </c>
      <c r="D169" s="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20.25">
      <c r="A170" s="13" t="s">
        <v>118</v>
      </c>
      <c r="B170" s="14"/>
      <c r="C170" s="17">
        <f t="shared" si="2"/>
        <v>0</v>
      </c>
      <c r="D170" s="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31.5">
      <c r="A171" s="11" t="s">
        <v>119</v>
      </c>
      <c r="B171" s="10">
        <v>20</v>
      </c>
      <c r="C171" s="17">
        <f t="shared" si="2"/>
        <v>60</v>
      </c>
      <c r="D171" s="9">
        <v>26400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>
      <c r="A172" s="13"/>
      <c r="B172" s="10"/>
      <c r="C172" s="17">
        <f t="shared" si="2"/>
        <v>0</v>
      </c>
      <c r="D172" s="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20.25">
      <c r="A173" s="11" t="s">
        <v>120</v>
      </c>
      <c r="B173" s="14"/>
      <c r="C173" s="17">
        <f t="shared" si="2"/>
        <v>0</v>
      </c>
      <c r="D173" s="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7.5">
      <c r="A174" s="11" t="s">
        <v>121</v>
      </c>
      <c r="B174" s="10">
        <v>20</v>
      </c>
      <c r="C174" s="17">
        <f t="shared" si="2"/>
        <v>60</v>
      </c>
      <c r="D174" s="9">
        <v>46200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>
      <c r="A175" s="11"/>
      <c r="B175" s="10"/>
      <c r="C175" s="17">
        <f t="shared" si="2"/>
        <v>0</v>
      </c>
      <c r="D175" s="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20.25">
      <c r="A176" s="11" t="s">
        <v>122</v>
      </c>
      <c r="B176" s="14"/>
      <c r="C176" s="17">
        <f t="shared" si="2"/>
        <v>0</v>
      </c>
      <c r="D176" s="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89">
      <c r="A177" s="11" t="s">
        <v>123</v>
      </c>
      <c r="B177" s="10">
        <v>30</v>
      </c>
      <c r="C177" s="17">
        <f t="shared" si="2"/>
        <v>90</v>
      </c>
      <c r="D177" s="9">
        <v>326430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6">
      <c r="A178" s="11" t="s">
        <v>124</v>
      </c>
      <c r="B178" s="10"/>
      <c r="C178" s="17">
        <f t="shared" si="2"/>
        <v>0</v>
      </c>
      <c r="D178" s="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>
      <c r="A179" s="11"/>
      <c r="B179" s="10"/>
      <c r="C179" s="17">
        <f t="shared" si="2"/>
        <v>0</v>
      </c>
      <c r="D179" s="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>
      <c r="A180" s="15" t="s">
        <v>149</v>
      </c>
      <c r="B180" s="10"/>
      <c r="C180" s="17">
        <f t="shared" si="2"/>
        <v>0</v>
      </c>
      <c r="D180" s="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47.25">
      <c r="A181" s="11" t="s">
        <v>125</v>
      </c>
      <c r="B181" s="10"/>
      <c r="C181" s="17">
        <f t="shared" si="2"/>
        <v>0</v>
      </c>
      <c r="D181" s="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31.5">
      <c r="A182" s="20" t="s">
        <v>147</v>
      </c>
      <c r="B182" s="10">
        <v>5</v>
      </c>
      <c r="C182" s="17">
        <f t="shared" si="2"/>
        <v>15</v>
      </c>
      <c r="D182" s="21">
        <v>24750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31.5">
      <c r="A183" s="11" t="s">
        <v>126</v>
      </c>
      <c r="B183" s="10"/>
      <c r="C183" s="17">
        <f t="shared" si="2"/>
        <v>0</v>
      </c>
      <c r="D183" s="2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31.5">
      <c r="A184" s="20" t="s">
        <v>148</v>
      </c>
      <c r="B184" s="10">
        <v>5</v>
      </c>
      <c r="C184" s="17">
        <f t="shared" si="2"/>
        <v>15</v>
      </c>
      <c r="D184" s="21">
        <v>24750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31.5">
      <c r="A185" s="11" t="s">
        <v>126</v>
      </c>
      <c r="B185" s="10"/>
      <c r="C185" s="17">
        <f t="shared" si="2"/>
        <v>0</v>
      </c>
      <c r="D185" s="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78.75">
      <c r="A186" s="11" t="s">
        <v>127</v>
      </c>
      <c r="B186" s="10">
        <v>40</v>
      </c>
      <c r="C186" s="17">
        <f t="shared" si="2"/>
        <v>120</v>
      </c>
      <c r="D186" s="9">
        <v>67200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31.5">
      <c r="A187" s="11" t="s">
        <v>128</v>
      </c>
      <c r="B187" s="10"/>
      <c r="C187" s="17">
        <f t="shared" si="2"/>
        <v>0</v>
      </c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8.75">
      <c r="A188" s="15" t="s">
        <v>129</v>
      </c>
      <c r="B188" s="16"/>
      <c r="C188" s="17">
        <f t="shared" si="2"/>
        <v>0</v>
      </c>
      <c r="D188" s="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0.25">
      <c r="A189" s="11" t="s">
        <v>130</v>
      </c>
      <c r="B189" s="10">
        <v>40</v>
      </c>
      <c r="C189" s="17">
        <f t="shared" si="2"/>
        <v>120</v>
      </c>
      <c r="D189" s="9">
        <v>80400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>
      <c r="A190" s="11"/>
      <c r="B190" s="10"/>
      <c r="C190" s="17">
        <f t="shared" si="2"/>
        <v>0</v>
      </c>
      <c r="D190" s="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>
      <c r="A191" s="15" t="s">
        <v>131</v>
      </c>
      <c r="B191" s="10"/>
      <c r="C191" s="17">
        <f t="shared" si="2"/>
        <v>0</v>
      </c>
      <c r="D191" s="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78.75">
      <c r="A192" s="11" t="s">
        <v>132</v>
      </c>
      <c r="B192" s="10">
        <v>40</v>
      </c>
      <c r="C192" s="17">
        <f t="shared" si="2"/>
        <v>120</v>
      </c>
      <c r="D192" s="9">
        <v>52320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4:4">
      <c r="D193" s="6">
        <f>SUM(D3:D192)</f>
        <v>1541310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reparto</cp:lastModifiedBy>
  <cp:lastPrinted>2014-11-06T14:58:01Z</cp:lastPrinted>
  <dcterms:created xsi:type="dcterms:W3CDTF">2013-04-26T09:01:04Z</dcterms:created>
  <dcterms:modified xsi:type="dcterms:W3CDTF">2014-11-06T15:22:32Z</dcterms:modified>
</cp:coreProperties>
</file>